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Assessment" sheetId="2" state="visible" r:id="rId4"/>
    <sheet name="Results &amp; Profil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<sst xmlns="http://schemas.openxmlformats.org/spreadsheetml/2006/main" count="163" uniqueCount="158">
  <si>
    <t xml:space="preserve">ISO Implementation Management Team — Team Effectiveness Assessment</t>
  </si>
  <si>
    <t xml:space="preserve">Management Systems International  |  How well is your implementation leadership team working together?</t>
  </si>
  <si>
    <t xml:space="preserve">What this is</t>
  </si>
  <si>
    <t xml:space="preserve">A structured self-assessment for the cross-functional team leading an ISO management-system implementation. It scores both how well the team functions and how well it is discharging its leadership responsibilities under the harmonized structure (Annex SL) shared by ISO 9001, 13485, 14001, 45001, and 7101.</t>
  </si>
  <si>
    <t xml:space="preserve">Eight dimensions</t>
  </si>
  <si>
    <t xml:space="preserve">The assessment covers Leadership &amp; Commitment (5.1), Roles/Responsibilities/Authorities (5.3), Shared Objectives &amp; Planning (6.1–6.2), Competence &amp; Resources (7.1–7.2), Communication &amp; Information Flow (7.4–7.5), Trust &amp; Constructive Conflict, Accountability &amp; Follow-Through (9–10), and Results &amp; Continual Improvement (10). Each has five statements.</t>
  </si>
  <si>
    <t xml:space="preserve">How to score</t>
  </si>
  <si>
    <t xml:space="preserve">In the Assessment tab, rate each statement in the yellow Score column from 1 to 5:  1 = Strongly disagree,  2 = Disagree,  3 = Partly true,  4 = Agree,  5 = Strongly agree.  Use the Notes column to capture evidence, examples, or disagreements.</t>
  </si>
  <si>
    <t xml:space="preserve">Who completes it</t>
  </si>
  <si>
    <t xml:space="preserve">Best used two ways: (1) each team member scores independently, then compare spreads — wide gaps are as revealing as low averages; or (2) score it live as a facilitated team discussion. Honest scoring beats flattering scoring; the point is to find where to improve.</t>
  </si>
  <si>
    <t xml:space="preserve">Reading the results</t>
  </si>
  <si>
    <t xml:space="preserve">The Results &amp; Profile tab totals each dimension (out of 25), converts it to a percentage, and assigns a maturity level echoing the ISO 9004 self-assessment model (Level 1 Forming → Level 5 High-Performing). The overall maturity level reflects the whole team; the per-dimension levels show exactly where to focus.</t>
  </si>
  <si>
    <t xml:space="preserve">A note on tone</t>
  </si>
  <si>
    <t xml:space="preserve">This tool is about capability, not fault-finding. Low scores identify support the team needs — clearer roles, more time, better information flow — not people to blame. Teams that surface problems openly improve fastest.</t>
  </si>
  <si>
    <t xml:space="preserve">ISO Implementation Management Team — Effectiveness Assessment</t>
  </si>
  <si>
    <t xml:space="preserve">Score each statement 1–5    •    1 = Strongly disagree   2 = Disagree   3 = Partly true   4 = Agree   5 = Strongly agree</t>
  </si>
  <si>
    <t xml:space="preserve">#</t>
  </si>
  <si>
    <t xml:space="preserve">Statement</t>
  </si>
  <si>
    <t xml:space="preserve">Score</t>
  </si>
  <si>
    <t xml:space="preserve">Notes / evidence</t>
  </si>
  <si>
    <t xml:space="preserve">1  ·  Leadership &amp; Commitment    —    Clause 5.1</t>
  </si>
  <si>
    <t xml:space="preserve">1.1</t>
  </si>
  <si>
    <t xml:space="preserve">Top management actively sponsors the implementation, and that support is visible to the wider organization.</t>
  </si>
  <si>
    <t xml:space="preserve">1.2</t>
  </si>
  <si>
    <t xml:space="preserve">Our team leader models commitment to the management system rather than delegating ownership entirely.</t>
  </si>
  <si>
    <t xml:space="preserve">1.3</t>
  </si>
  <si>
    <t xml:space="preserve">Leadership backs management-system decisions when resources or priorities are contested.</t>
  </si>
  <si>
    <t xml:space="preserve">1.4</t>
  </si>
  <si>
    <t xml:space="preserve">The team shares a clear reason for pursuing certification beyond simply obtaining the certificate.</t>
  </si>
  <si>
    <t xml:space="preserve">1.5</t>
  </si>
  <si>
    <t xml:space="preserve">Management-system requirements are built into normal business planning, not run as a separate side project.</t>
  </si>
  <si>
    <t xml:space="preserve">Subtotal — Leadership &amp; Commitment  (of 25)</t>
  </si>
  <si>
    <t xml:space="preserve">2  ·  Roles, Responsibilities &amp; Authorities    —    Clause 5.3</t>
  </si>
  <si>
    <t xml:space="preserve">2.1</t>
  </si>
  <si>
    <t xml:space="preserve">Every team member understands their specific responsibilities within the implementation.</t>
  </si>
  <si>
    <t xml:space="preserve">2.2</t>
  </si>
  <si>
    <t xml:space="preserve">Process owners are clearly identified for each key process in scope.</t>
  </si>
  <si>
    <t xml:space="preserve">2.3</t>
  </si>
  <si>
    <t xml:space="preserve">Decision-making authority sits at the right level, so work is not stalled waiting for approval.</t>
  </si>
  <si>
    <t xml:space="preserve">2.4</t>
  </si>
  <si>
    <t xml:space="preserve">There is little confusion or overlap about who owns which requirement or document.</t>
  </si>
  <si>
    <t xml:space="preserve">2.5</t>
  </si>
  <si>
    <t xml:space="preserve">Responsibilities are documented and revisited when membership or scope changes.</t>
  </si>
  <si>
    <t xml:space="preserve">Subtotal — Roles, Responsibilities &amp; Authorities  (of 25)</t>
  </si>
  <si>
    <t xml:space="preserve">3  ·  Shared Objectives &amp; Planning    —    Clause 6.1–6.2</t>
  </si>
  <si>
    <t xml:space="preserve">3.1</t>
  </si>
  <si>
    <t xml:space="preserve">The team works toward common objectives that everyone can state consistently.</t>
  </si>
  <si>
    <t xml:space="preserve">3.2</t>
  </si>
  <si>
    <t xml:space="preserve">We have identified the risks and opportunities affecting the implementation and planned for them.</t>
  </si>
  <si>
    <t xml:space="preserve">3.3</t>
  </si>
  <si>
    <t xml:space="preserve">There is an agreed plan with realistic milestones that the team actively uses.</t>
  </si>
  <si>
    <t xml:space="preserve">3.4</t>
  </si>
  <si>
    <t xml:space="preserve">Objectives are measurable, and we track progress against them.</t>
  </si>
  <si>
    <t xml:space="preserve">3.5</t>
  </si>
  <si>
    <t xml:space="preserve">When circumstances change, we re-plan deliberately rather than letting the plan drift.</t>
  </si>
  <si>
    <t xml:space="preserve">Subtotal — Shared Objectives &amp; Planning  (of 25)</t>
  </si>
  <si>
    <t xml:space="preserve">4  ·  Competence &amp; Resources    —    Clause 7.1–7.2</t>
  </si>
  <si>
    <t xml:space="preserve">4.1</t>
  </si>
  <si>
    <t xml:space="preserve">The team has the skills and knowledge needed for the standard(s) we are implementing.</t>
  </si>
  <si>
    <t xml:space="preserve">4.2</t>
  </si>
  <si>
    <t xml:space="preserve">Members are given adequate time to contribute, not left to fit it around an unchanged workload.</t>
  </si>
  <si>
    <t xml:space="preserve">4.3</t>
  </si>
  <si>
    <t xml:space="preserve">Necessary resources — budget, tools, access — are available when needed.</t>
  </si>
  <si>
    <t xml:space="preserve">4.4</t>
  </si>
  <si>
    <t xml:space="preserve">Where competence gaps exist, we close them through training, coaching, or added expertise.</t>
  </si>
  <si>
    <t xml:space="preserve">4.5</t>
  </si>
  <si>
    <t xml:space="preserve">The team can reach subject-matter expertise, internal or external, when questions exceed its knowledge.</t>
  </si>
  <si>
    <t xml:space="preserve">Subtotal — Competence &amp; Resources  (of 25)</t>
  </si>
  <si>
    <t xml:space="preserve">5  ·  Communication &amp; Information Flow    —    Clause 7.4–7.5</t>
  </si>
  <si>
    <t xml:space="preserve">5.1</t>
  </si>
  <si>
    <t xml:space="preserve">Information moves freely across the team without important items getting stuck with one person.</t>
  </si>
  <si>
    <t xml:space="preserve">5.2</t>
  </si>
  <si>
    <t xml:space="preserve">We keep disciplined version control, so everyone works from the current documents.</t>
  </si>
  <si>
    <t xml:space="preserve">5.3</t>
  </si>
  <si>
    <t xml:space="preserve">Meetings produce clear decisions and action items that are recorded and revisited.</t>
  </si>
  <si>
    <t xml:space="preserve">5.4</t>
  </si>
  <si>
    <t xml:space="preserve">Relevant updates reach the wider organization, not just the core team.</t>
  </si>
  <si>
    <t xml:space="preserve">5.5</t>
  </si>
  <si>
    <t xml:space="preserve">Documented information is easy to find and use rather than scattered or duplicated.</t>
  </si>
  <si>
    <t xml:space="preserve">Subtotal — Communication &amp; Information Flow  (of 25)</t>
  </si>
  <si>
    <t xml:space="preserve">6  ·  Trust &amp; Constructive Conflict    —    Team dynamics</t>
  </si>
  <si>
    <t xml:space="preserve">6.1</t>
  </si>
  <si>
    <t xml:space="preserve">Members feel safe raising problems, nonconformities, or bad news without fear of blame.</t>
  </si>
  <si>
    <t xml:space="preserve">6.2</t>
  </si>
  <si>
    <t xml:space="preserve">We can disagree openly about the best approach and still reach a decision together.</t>
  </si>
  <si>
    <t xml:space="preserve">6.3</t>
  </si>
  <si>
    <t xml:space="preserve">Mistakes are treated as chances to improve the system rather than reasons to assign fault.</t>
  </si>
  <si>
    <t xml:space="preserve">6.4</t>
  </si>
  <si>
    <t xml:space="preserve">People admit when they are unsure or need help rather than covering gaps.</t>
  </si>
  <si>
    <t xml:space="preserve">6.5</t>
  </si>
  <si>
    <t xml:space="preserve">Difficult issues are put on the table and worked through rather than avoided.</t>
  </si>
  <si>
    <t xml:space="preserve">Subtotal — Trust &amp; Constructive Conflict  (of 25)</t>
  </si>
  <si>
    <t xml:space="preserve">7  ·  Accountability &amp; Follow-Through    —    Clause 9–10</t>
  </si>
  <si>
    <t xml:space="preserve">7.1</t>
  </si>
  <si>
    <t xml:space="preserve">Team members reliably complete the actions they commit to by the agreed dates.</t>
  </si>
  <si>
    <t xml:space="preserve">7.2</t>
  </si>
  <si>
    <t xml:space="preserve">Members hold one another accountable rather than relying on the leader to chase work.</t>
  </si>
  <si>
    <t xml:space="preserve">7.3</t>
  </si>
  <si>
    <t xml:space="preserve">Corrective actions and open items are tracked to closure, not left lingering.</t>
  </si>
  <si>
    <t xml:space="preserve">7.4</t>
  </si>
  <si>
    <t xml:space="preserve">When something slips, the team addresses it promptly and openly.</t>
  </si>
  <si>
    <t xml:space="preserve">7.5</t>
  </si>
  <si>
    <t xml:space="preserve">Commitments are realistic, so accountability stays fair rather than setting people up to fail.</t>
  </si>
  <si>
    <t xml:space="preserve">Subtotal — Accountability &amp; Follow-Through  (of 25)</t>
  </si>
  <si>
    <t xml:space="preserve">8  ·  Results &amp; Continual Improvement    —    Clause 10 / PDCA</t>
  </si>
  <si>
    <t xml:space="preserve">8.1</t>
  </si>
  <si>
    <t xml:space="preserve">The team stays focused on real outcomes, not just producing documents for an audit.</t>
  </si>
  <si>
    <t xml:space="preserve">8.2</t>
  </si>
  <si>
    <t xml:space="preserve">We review what is and isn't working and adjust our approach accordingly.</t>
  </si>
  <si>
    <t xml:space="preserve">8.3</t>
  </si>
  <si>
    <t xml:space="preserve">Improvements identified during implementation are captured and acted on.</t>
  </si>
  <si>
    <t xml:space="preserve">8.4</t>
  </si>
  <si>
    <t xml:space="preserve">The team measures progress by effectiveness, not only completion of tasks.</t>
  </si>
  <si>
    <t xml:space="preserve">8.5</t>
  </si>
  <si>
    <t xml:space="preserve">There is genuine momentum toward a system that will be used and improved after certification.</t>
  </si>
  <si>
    <t xml:space="preserve">Subtotal — Results &amp; Continual Improvement  (of 25)</t>
  </si>
  <si>
    <t xml:space="preserve">OVERALL  (of 200)</t>
  </si>
  <si>
    <t xml:space="preserve">Results &amp; Team Profile</t>
  </si>
  <si>
    <t xml:space="preserve">Scores and maturity levels update automatically as the Assessment tab is completed.</t>
  </si>
  <si>
    <t xml:space="preserve">Dimension</t>
  </si>
  <si>
    <t xml:space="preserve">Clause</t>
  </si>
  <si>
    <t xml:space="preserve">Score /25</t>
  </si>
  <si>
    <t xml:space="preserve">%</t>
  </si>
  <si>
    <t xml:space="preserve">Maturity level</t>
  </si>
  <si>
    <t xml:space="preserve">Leadership &amp; Commitment</t>
  </si>
  <si>
    <t xml:space="preserve">Clause 5.1</t>
  </si>
  <si>
    <t xml:space="preserve">Roles, Responsibilities &amp; Authorities</t>
  </si>
  <si>
    <t xml:space="preserve">Clause 5.3</t>
  </si>
  <si>
    <t xml:space="preserve">Shared Objectives &amp; Planning</t>
  </si>
  <si>
    <t xml:space="preserve">Clause 6.1–6.2</t>
  </si>
  <si>
    <t xml:space="preserve">Competence &amp; Resources</t>
  </si>
  <si>
    <t xml:space="preserve">Clause 7.1–7.2</t>
  </si>
  <si>
    <t xml:space="preserve">Communication &amp; Information Flow</t>
  </si>
  <si>
    <t xml:space="preserve">Clause 7.4–7.5</t>
  </si>
  <si>
    <t xml:space="preserve">Trust &amp; Constructive Conflict</t>
  </si>
  <si>
    <t xml:space="preserve">Team dynamics</t>
  </si>
  <si>
    <t xml:space="preserve">Accountability &amp; Follow-Through</t>
  </si>
  <si>
    <t xml:space="preserve">Clause 9–10</t>
  </si>
  <si>
    <t xml:space="preserve">Results &amp; Continual Improvement</t>
  </si>
  <si>
    <t xml:space="preserve">Clause 10 / PDCA</t>
  </si>
  <si>
    <t xml:space="preserve">OVERALL</t>
  </si>
  <si>
    <t xml:space="preserve">Maturity levels</t>
  </si>
  <si>
    <t xml:space="preserve">Level 1 – Forming</t>
  </si>
  <si>
    <t xml:space="preserve">Ad hoc and reactive. The team is still assembling shared understanding, roles, and rhythm.</t>
  </si>
  <si>
    <t xml:space="preserve">Level 2 – Developing</t>
  </si>
  <si>
    <t xml:space="preserve">Basics are taking shape but are inconsistent. Ownership and follow-through vary across members.</t>
  </si>
  <si>
    <t xml:space="preserve">Level 3 – Capable</t>
  </si>
  <si>
    <t xml:space="preserve">The team functions reliably on most fronts. Gaps remain in a few dimensions worth targeting.</t>
  </si>
  <si>
    <t xml:space="preserve">Maturity bands (lookup)</t>
  </si>
  <si>
    <t xml:space="preserve">Level 4 – Effective</t>
  </si>
  <si>
    <t xml:space="preserve">A well-run team that plans, communicates, and closes actions consistently. Refine the edges.</t>
  </si>
  <si>
    <t xml:space="preserve">Level 5 – High-Performing</t>
  </si>
  <si>
    <t xml:space="preserve">Trust, accountability, and improvement are self-sustaining. The team will keep the system alive post-certification.</t>
  </si>
  <si>
    <t xml:space="preserve">Tip: the lowest one or two dimensions usually point to the highest-leverage fix. Re-run quarterly to track movement.</t>
  </si>
  <si>
    <t xml:space="preserve">Turn this snapshot into a system that lasts</t>
  </si>
  <si>
    <t xml:space="preserve">Wherever your team landed today, the goal is the same — a management system that keeps working long after the auditor leaves. MSI's experts work alongside your team, coaching your process owners rather than replacing them, so the gaps you found here actually close and stay closed.</t>
  </si>
  <si>
    <t xml:space="preserve">Start a team readiness conversation   →   msi-international.com    ·    (888) 914-9141</t>
  </si>
  <si>
    <t xml:space="preserve">28 years   ·   80+ organizations certified   ·   600+ professionals trained   ·   100% first-time certification success   ·   Veteran-owned &amp; female-owned</t>
  </si>
</sst>
</file>

<file path=xl/styles.xml><?xml version="1.0" encoding="utf-8"?>
<styleSheet xmlns="http://schemas.openxmlformats.org/spreadsheetml/2006/main">
  <numFmts count="3">
    <numFmt numFmtId="164" formatCode="General"/>
    <numFmt numFmtId="165" formatCode="General"/>
    <numFmt numFmtId="166" formatCode="0%"/>
  </numFmts>
  <fonts count="24">
    <font>
      <sz val="11"/>
      <color theme="1"/>
      <name val="Calibri"/>
      <family val="2"/>
      <charset val="1"/>
    </font>
    <font>
      <sz val="10"/>
      <name val="Arial"/>
      <family val="0"/>
    </font>
    <font>
      <sz val="10"/>
      <name val="Arial"/>
      <family val="0"/>
    </font>
    <font>
      <sz val="10"/>
      <name val="Arial"/>
      <family val="0"/>
    </font>
    <font>
      <b val="true"/>
      <sz val="16"/>
      <color rgb="FF0D1F3C"/>
      <name val="Arial"/>
      <family val="0"/>
      <charset val="1"/>
    </font>
    <font>
      <sz val="10"/>
      <color rgb="FF217A4E"/>
      <name val="Arial"/>
      <family val="0"/>
      <charset val="1"/>
    </font>
    <font>
      <b val="true"/>
      <sz val="11"/>
      <color rgb="FF0D1F3C"/>
      <name val="Arial"/>
      <family val="0"/>
      <charset val="1"/>
    </font>
    <font>
      <sz val="10"/>
      <color rgb="FF000000"/>
      <name val="Arial"/>
      <family val="0"/>
      <charset val="1"/>
    </font>
    <font>
      <b val="true"/>
      <sz val="15"/>
      <color rgb="FFFFFFFF"/>
      <name val="Arial"/>
      <family val="0"/>
      <charset val="1"/>
    </font>
    <font>
      <b val="true"/>
      <sz val="9.5"/>
      <color rgb="FF0D1F3C"/>
      <name val="Arial"/>
      <family val="0"/>
      <charset val="1"/>
    </font>
    <font>
      <b val="true"/>
      <sz val="10"/>
      <color rgb="FFFFFFFF"/>
      <name val="Arial"/>
      <family val="0"/>
      <charset val="1"/>
    </font>
    <font>
      <b val="true"/>
      <sz val="11"/>
      <color rgb="FFFFFFFF"/>
      <name val="Arial"/>
      <family val="0"/>
      <charset val="1"/>
    </font>
    <font>
      <sz val="9"/>
      <color rgb="FF595959"/>
      <name val="Arial"/>
      <family val="0"/>
      <charset val="1"/>
    </font>
    <font>
      <b val="true"/>
      <sz val="11"/>
      <color rgb="FF000000"/>
      <name val="Arial"/>
      <family val="0"/>
      <charset val="1"/>
    </font>
    <font>
      <b val="true"/>
      <sz val="10"/>
      <color rgb="FF0D1F3C"/>
      <name val="Arial"/>
      <family val="0"/>
      <charset val="1"/>
    </font>
    <font>
      <b val="true"/>
      <sz val="12"/>
      <color rgb="FFFFFFFF"/>
      <name val="Arial"/>
      <family val="0"/>
      <charset val="1"/>
    </font>
    <font>
      <sz val="9.5"/>
      <color rgb="FF217A4E"/>
      <name val="Arial"/>
      <family val="0"/>
      <charset val="1"/>
    </font>
    <font>
      <b val="true"/>
      <sz val="10"/>
      <color rgb="FF000000"/>
      <name val="Arial"/>
      <family val="0"/>
      <charset val="1"/>
    </font>
    <font>
      <sz val="9"/>
      <color rgb="FF000000"/>
      <name val="Arial"/>
      <family val="0"/>
      <charset val="1"/>
    </font>
    <font>
      <b val="true"/>
      <sz val="9.5"/>
      <color rgb="FF217A4E"/>
      <name val="Arial"/>
      <family val="0"/>
      <charset val="1"/>
    </font>
    <font>
      <b val="true"/>
      <sz val="9"/>
      <color rgb="FF595959"/>
      <name val="Arial"/>
      <family val="0"/>
      <charset val="1"/>
    </font>
    <font>
      <b val="true"/>
      <sz val="13"/>
      <color rgb="FFFFFFFF"/>
      <name val="Arial"/>
      <family val="0"/>
      <charset val="1"/>
    </font>
    <font>
      <sz val="10"/>
      <color rgb="FFFFFFFF"/>
      <name val="Arial"/>
      <family val="0"/>
      <charset val="1"/>
    </font>
    <font>
      <sz val="8.5"/>
      <color rgb="FF595959"/>
      <name val="Arial"/>
      <family val="0"/>
      <charset val="1"/>
    </font>
  </fonts>
  <fills count="7">
    <fill>
      <patternFill patternType="none"/>
    </fill>
    <fill>
      <patternFill patternType="gray125"/>
    </fill>
    <fill>
      <patternFill patternType="solid">
        <fgColor rgb="FF0D1F3C"/>
        <bgColor rgb="FF333333"/>
      </patternFill>
    </fill>
    <fill>
      <patternFill patternType="solid">
        <fgColor rgb="FFDCE9E2"/>
        <bgColor rgb="FFF2F6F3"/>
      </patternFill>
    </fill>
    <fill>
      <patternFill patternType="solid">
        <fgColor rgb="FF217A4E"/>
        <bgColor rgb="FF008080"/>
      </patternFill>
    </fill>
    <fill>
      <patternFill patternType="solid">
        <fgColor rgb="FFFFF2CC"/>
        <bgColor rgb="FFF2F6F3"/>
      </patternFill>
    </fill>
    <fill>
      <patternFill patternType="solid">
        <fgColor rgb="FFF2F6F3"/>
        <bgColor rgb="FFFFFFFF"/>
      </patternFill>
    </fill>
  </fills>
  <borders count="3">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BFBFBF"/>
      </left>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top" textRotation="0" wrapText="true" indent="0" shrinkToFit="false"/>
      <protection locked="true" hidden="false"/>
    </xf>
    <xf numFmtId="164" fontId="7" fillId="0" borderId="0" xfId="0" applyFont="true" applyBorder="false" applyAlignment="true" applyProtection="false">
      <alignment horizontal="left" vertical="top" textRotation="0" wrapText="true" indent="0" shrinkToFit="false"/>
      <protection locked="true" hidden="false"/>
    </xf>
    <xf numFmtId="164" fontId="8" fillId="2" borderId="0" xfId="0" applyFont="true" applyBorder="true" applyAlignment="true" applyProtection="false">
      <alignment horizontal="left" vertical="center" textRotation="0" wrapText="false" indent="1" shrinkToFit="false"/>
      <protection locked="true" hidden="false"/>
    </xf>
    <xf numFmtId="164" fontId="9" fillId="3" borderId="0" xfId="0" applyFont="true" applyBorder="true" applyAlignment="true" applyProtection="false">
      <alignment horizontal="left" vertical="center" textRotation="0" wrapText="false" indent="1" shrinkToFit="false"/>
      <protection locked="true" hidden="false"/>
    </xf>
    <xf numFmtId="164" fontId="10" fillId="4" borderId="1" xfId="0" applyFont="true" applyBorder="true" applyAlignment="true" applyProtection="false">
      <alignment horizontal="center" vertical="center" textRotation="0" wrapText="true" indent="0" shrinkToFit="false"/>
      <protection locked="true" hidden="false"/>
    </xf>
    <xf numFmtId="164" fontId="11" fillId="2" borderId="0" xfId="0" applyFont="true" applyBorder="true" applyAlignment="true" applyProtection="false">
      <alignment horizontal="left" vertical="center" textRotation="0" wrapText="false" indent="1"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left" vertical="top" textRotation="0" wrapText="true" indent="0" shrinkToFit="false"/>
      <protection locked="true" hidden="false"/>
    </xf>
    <xf numFmtId="164" fontId="13" fillId="5"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4" fontId="12" fillId="6" borderId="1" xfId="0" applyFont="true" applyBorder="true" applyAlignment="true" applyProtection="false">
      <alignment horizontal="center" vertical="center" textRotation="0" wrapText="true" indent="0" shrinkToFit="false"/>
      <protection locked="true" hidden="false"/>
    </xf>
    <xf numFmtId="164" fontId="7" fillId="6" borderId="1" xfId="0" applyFont="true" applyBorder="true" applyAlignment="true" applyProtection="false">
      <alignment horizontal="left" vertical="top" textRotation="0" wrapText="true" indent="0" shrinkToFit="false"/>
      <protection locked="true" hidden="false"/>
    </xf>
    <xf numFmtId="164" fontId="12" fillId="6" borderId="1" xfId="0" applyFont="true" applyBorder="true" applyAlignment="true" applyProtection="false">
      <alignment horizontal="left" vertical="top" textRotation="0" wrapText="true" indent="0" shrinkToFit="false"/>
      <protection locked="true" hidden="false"/>
    </xf>
    <xf numFmtId="164" fontId="14" fillId="3" borderId="2" xfId="0" applyFont="true" applyBorder="true" applyAlignment="true" applyProtection="false">
      <alignment horizontal="right" vertical="center" textRotation="0" wrapText="false" indent="1" shrinkToFit="false"/>
      <protection locked="true" hidden="false"/>
    </xf>
    <xf numFmtId="165" fontId="6" fillId="3" borderId="1" xfId="0" applyFont="true" applyBorder="true" applyAlignment="true" applyProtection="false">
      <alignment horizontal="center" vertical="center" textRotation="0" wrapText="true" indent="0" shrinkToFit="false"/>
      <protection locked="true" hidden="false"/>
    </xf>
    <xf numFmtId="166" fontId="14" fillId="3" borderId="1" xfId="0" applyFont="true" applyBorder="true" applyAlignment="true" applyProtection="false">
      <alignment horizontal="center" vertical="center" textRotation="0" wrapText="true" indent="0" shrinkToFit="false"/>
      <protection locked="true" hidden="false"/>
    </xf>
    <xf numFmtId="164" fontId="15" fillId="4" borderId="0" xfId="0" applyFont="true" applyBorder="true" applyAlignment="true" applyProtection="false">
      <alignment horizontal="right" vertical="center" textRotation="0" wrapText="false" indent="1" shrinkToFit="false"/>
      <protection locked="true" hidden="false"/>
    </xf>
    <xf numFmtId="165" fontId="15" fillId="4" borderId="0" xfId="0" applyFont="true" applyBorder="false" applyAlignment="true" applyProtection="false">
      <alignment horizontal="center" vertical="center" textRotation="0" wrapText="true" indent="0" shrinkToFit="false"/>
      <protection locked="true" hidden="false"/>
    </xf>
    <xf numFmtId="166" fontId="15" fillId="4" borderId="0" xfId="0" applyFont="true" applyBorder="fals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5" fontId="17" fillId="0" borderId="1" xfId="0" applyFont="true" applyBorder="true" applyAlignment="true" applyProtection="false">
      <alignment horizontal="center" vertical="center" textRotation="0" wrapText="true" indent="0" shrinkToFit="false"/>
      <protection locked="true" hidden="false"/>
    </xf>
    <xf numFmtId="166" fontId="14" fillId="0"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7" fillId="6" borderId="1" xfId="0" applyFont="true" applyBorder="true" applyAlignment="true" applyProtection="false">
      <alignment horizontal="left" vertical="center" textRotation="0" wrapText="true" indent="0" shrinkToFit="false"/>
      <protection locked="true" hidden="false"/>
    </xf>
    <xf numFmtId="165" fontId="17" fillId="6" borderId="1" xfId="0" applyFont="true" applyBorder="true" applyAlignment="true" applyProtection="false">
      <alignment horizontal="center" vertical="center" textRotation="0" wrapText="true" indent="0" shrinkToFit="false"/>
      <protection locked="true" hidden="false"/>
    </xf>
    <xf numFmtId="166" fontId="14" fillId="6" borderId="1" xfId="0" applyFont="true" applyBorder="true" applyAlignment="true" applyProtection="false">
      <alignment horizontal="center" vertical="center" textRotation="0" wrapText="true" indent="0" shrinkToFit="false"/>
      <protection locked="true" hidden="false"/>
    </xf>
    <xf numFmtId="164" fontId="18" fillId="6" borderId="1" xfId="0" applyFont="true" applyBorder="true" applyAlignment="true" applyProtection="false">
      <alignment horizontal="left" vertical="center" textRotation="0" wrapText="true" indent="0" shrinkToFit="false"/>
      <protection locked="true" hidden="false"/>
    </xf>
    <xf numFmtId="164" fontId="11" fillId="2" borderId="0" xfId="0" applyFont="true" applyBorder="false" applyAlignment="true" applyProtection="false">
      <alignment horizontal="left" vertical="center" textRotation="0" wrapText="false" indent="1"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5" fontId="11" fillId="2" borderId="0" xfId="0" applyFont="true" applyBorder="false" applyAlignment="true" applyProtection="false">
      <alignment horizontal="center" vertical="center" textRotation="0" wrapText="true" indent="0" shrinkToFit="false"/>
      <protection locked="true" hidden="false"/>
    </xf>
    <xf numFmtId="166" fontId="11" fillId="2" borderId="0" xfId="0" applyFont="true" applyBorder="false" applyAlignment="true" applyProtection="false">
      <alignment horizontal="center" vertical="center" textRotation="0" wrapText="true" indent="0" shrinkToFit="false"/>
      <protection locked="true" hidden="false"/>
    </xf>
    <xf numFmtId="164" fontId="10" fillId="2"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19" fillId="0" borderId="0" xfId="0" applyFont="true" applyBorder="false" applyAlignment="true" applyProtection="false">
      <alignment horizontal="left" vertical="top" textRotation="0" wrapText="true" indent="0" shrinkToFit="false"/>
      <protection locked="true" hidden="false"/>
    </xf>
    <xf numFmtId="164" fontId="12" fillId="0" borderId="0" xfId="0" applyFont="true" applyBorder="true" applyAlignment="true" applyProtection="false">
      <alignment horizontal="left" vertical="top"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21" fillId="2" borderId="0" xfId="0" applyFont="true" applyBorder="true" applyAlignment="true" applyProtection="false">
      <alignment horizontal="left" vertical="center" textRotation="0" wrapText="false" indent="1" shrinkToFit="false"/>
      <protection locked="true" hidden="false"/>
    </xf>
    <xf numFmtId="164" fontId="22" fillId="2" borderId="0" xfId="0" applyFont="true" applyBorder="true" applyAlignment="true" applyProtection="false">
      <alignment horizontal="left" vertical="top" textRotation="0" wrapText="true" indent="1" shrinkToFit="false"/>
      <protection locked="true" hidden="false"/>
    </xf>
    <xf numFmtId="164" fontId="11" fillId="4" borderId="0" xfId="0" applyFont="true" applyBorder="true" applyAlignment="true" applyProtection="false">
      <alignment horizontal="left" vertical="center" textRotation="0" wrapText="false" indent="1" shrinkToFit="false"/>
      <protection locked="true" hidden="false"/>
    </xf>
    <xf numFmtId="164" fontId="23" fillId="3" borderId="0" xfId="0" applyFont="true" applyBorder="true" applyAlignment="true" applyProtection="false">
      <alignment horizontal="lef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17A4E"/>
      <rgbColor rgb="FFBFBFBF"/>
      <rgbColor rgb="FF808080"/>
      <rgbColor rgb="FF9999FF"/>
      <rgbColor rgb="FF993366"/>
      <rgbColor rgb="FFFFF2CC"/>
      <rgbColor rgb="FFF2F6F3"/>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CE9E2"/>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D1F3C"/>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1544400</xdr:colOff>
      <xdr:row>0</xdr:row>
      <xdr:rowOff>456840</xdr:rowOff>
    </xdr:to>
    <xdr:pic>
      <xdr:nvPicPr>
        <xdr:cNvPr id="0" name="Image 1" descr="Picture"/>
        <xdr:cNvPicPr/>
      </xdr:nvPicPr>
      <xdr:blipFill>
        <a:blip r:embed="rId1"/>
        <a:stretch/>
      </xdr:blipFill>
      <xdr:spPr>
        <a:xfrm>
          <a:off x="0" y="0"/>
          <a:ext cx="1685520" cy="456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633960</xdr:colOff>
      <xdr:row>0</xdr:row>
      <xdr:rowOff>285480</xdr:rowOff>
    </xdr:to>
    <xdr:pic>
      <xdr:nvPicPr>
        <xdr:cNvPr id="1" name="Image 1" descr="Picture"/>
        <xdr:cNvPicPr/>
      </xdr:nvPicPr>
      <xdr:blipFill>
        <a:blip r:embed="rId1"/>
        <a:stretch/>
      </xdr:blipFill>
      <xdr:spPr>
        <a:xfrm>
          <a:off x="0" y="0"/>
          <a:ext cx="1056960" cy="2854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0</xdr:row>
      <xdr:rowOff>0</xdr:rowOff>
    </xdr:from>
    <xdr:to>
      <xdr:col>4</xdr:col>
      <xdr:colOff>771120</xdr:colOff>
      <xdr:row>0</xdr:row>
      <xdr:rowOff>209160</xdr:rowOff>
    </xdr:to>
    <xdr:pic>
      <xdr:nvPicPr>
        <xdr:cNvPr id="2" name="Image 1" descr="Picture"/>
        <xdr:cNvPicPr/>
      </xdr:nvPicPr>
      <xdr:blipFill>
        <a:blip r:embed="rId1"/>
        <a:stretch/>
      </xdr:blipFill>
      <xdr:spPr>
        <a:xfrm>
          <a:off x="4299480" y="0"/>
          <a:ext cx="771120" cy="2091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98"/>
  </cols>
  <sheetData>
    <row r="1" customFormat="false" ht="55.5" hidden="false" customHeight="true" outlineLevel="0" collapsed="false"/>
    <row r="2" customFormat="false" ht="25.5" hidden="false" customHeight="true" outlineLevel="0" collapsed="false">
      <c r="A2" s="1" t="s">
        <v>0</v>
      </c>
      <c r="B2" s="1"/>
    </row>
    <row r="3" customFormat="false" ht="15" hidden="false" customHeight="true" outlineLevel="0" collapsed="false">
      <c r="A3" s="2" t="s">
        <v>1</v>
      </c>
      <c r="B3" s="2"/>
    </row>
    <row r="5" customFormat="false" ht="15.75" hidden="false" customHeight="true" outlineLevel="0" collapsed="false">
      <c r="B5" s="3" t="s">
        <v>2</v>
      </c>
    </row>
    <row r="6" customFormat="false" ht="45.75" hidden="false" customHeight="true" outlineLevel="0" collapsed="false">
      <c r="B6" s="4" t="s">
        <v>3</v>
      </c>
    </row>
    <row r="7" customFormat="false" ht="15.75" hidden="false" customHeight="true" outlineLevel="0" collapsed="false">
      <c r="B7" s="3" t="s">
        <v>4</v>
      </c>
    </row>
    <row r="8" customFormat="false" ht="45.75" hidden="false" customHeight="true" outlineLevel="0" collapsed="false">
      <c r="B8" s="4" t="s">
        <v>5</v>
      </c>
    </row>
    <row r="9" customFormat="false" ht="15.75" hidden="false" customHeight="true" outlineLevel="0" collapsed="false">
      <c r="B9" s="3" t="s">
        <v>6</v>
      </c>
    </row>
    <row r="10" customFormat="false" ht="45.75" hidden="false" customHeight="true" outlineLevel="0" collapsed="false">
      <c r="B10" s="4" t="s">
        <v>7</v>
      </c>
    </row>
    <row r="11" customFormat="false" ht="15.75" hidden="false" customHeight="true" outlineLevel="0" collapsed="false">
      <c r="B11" s="3" t="s">
        <v>8</v>
      </c>
    </row>
    <row r="12" customFormat="false" ht="45.75" hidden="false" customHeight="true" outlineLevel="0" collapsed="false">
      <c r="B12" s="4" t="s">
        <v>9</v>
      </c>
    </row>
    <row r="13" customFormat="false" ht="15.75" hidden="false" customHeight="true" outlineLevel="0" collapsed="false">
      <c r="B13" s="3" t="s">
        <v>10</v>
      </c>
    </row>
    <row r="14" customFormat="false" ht="45.75" hidden="false" customHeight="true" outlineLevel="0" collapsed="false">
      <c r="B14" s="4" t="s">
        <v>11</v>
      </c>
    </row>
    <row r="15" customFormat="false" ht="15.75" hidden="false" customHeight="true" outlineLevel="0" collapsed="false">
      <c r="B15" s="3" t="s">
        <v>12</v>
      </c>
    </row>
    <row r="16" customFormat="false" ht="45.75" hidden="false" customHeight="true" outlineLevel="0" collapsed="false">
      <c r="B16" s="4" t="s">
        <v>13</v>
      </c>
    </row>
  </sheetData>
  <mergeCells count="2">
    <mergeCell ref="A2:B2"/>
    <mergeCell ref="A3:B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6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78"/>
    <col collapsed="false" customWidth="true" hidden="false" outlineLevel="0" max="3" min="3" style="0" width="11"/>
    <col collapsed="false" customWidth="true" hidden="false" outlineLevel="0" max="4" min="4" style="0" width="34"/>
  </cols>
  <sheetData>
    <row r="1" customFormat="false" ht="39.75" hidden="false" customHeight="true" outlineLevel="0" collapsed="false"/>
    <row r="2" customFormat="false" ht="30" hidden="false" customHeight="true" outlineLevel="0" collapsed="false">
      <c r="A2" s="5" t="s">
        <v>14</v>
      </c>
      <c r="B2" s="5"/>
      <c r="C2" s="5"/>
      <c r="D2" s="5"/>
    </row>
    <row r="3" customFormat="false" ht="19.5" hidden="false" customHeight="true" outlineLevel="0" collapsed="false">
      <c r="A3" s="6" t="s">
        <v>15</v>
      </c>
      <c r="B3" s="6"/>
      <c r="C3" s="6"/>
      <c r="D3" s="6"/>
    </row>
    <row r="4" customFormat="false" ht="18" hidden="false" customHeight="true" outlineLevel="0" collapsed="false">
      <c r="A4" s="7" t="s">
        <v>16</v>
      </c>
      <c r="B4" s="7" t="s">
        <v>17</v>
      </c>
      <c r="C4" s="7" t="s">
        <v>18</v>
      </c>
      <c r="D4" s="7" t="s">
        <v>19</v>
      </c>
    </row>
    <row r="5" customFormat="false" ht="21.75" hidden="false" customHeight="true" outlineLevel="0" collapsed="false">
      <c r="A5" s="8" t="s">
        <v>20</v>
      </c>
      <c r="B5" s="8"/>
      <c r="C5" s="8"/>
      <c r="D5" s="8"/>
    </row>
    <row r="6" customFormat="false" ht="30" hidden="false" customHeight="true" outlineLevel="0" collapsed="false">
      <c r="A6" s="9" t="s">
        <v>21</v>
      </c>
      <c r="B6" s="10" t="s">
        <v>22</v>
      </c>
      <c r="C6" s="11"/>
      <c r="D6" s="12"/>
    </row>
    <row r="7" customFormat="false" ht="30" hidden="false" customHeight="true" outlineLevel="0" collapsed="false">
      <c r="A7" s="13" t="s">
        <v>23</v>
      </c>
      <c r="B7" s="14" t="s">
        <v>24</v>
      </c>
      <c r="C7" s="11"/>
      <c r="D7" s="15"/>
    </row>
    <row r="8" customFormat="false" ht="30" hidden="false" customHeight="true" outlineLevel="0" collapsed="false">
      <c r="A8" s="9" t="s">
        <v>25</v>
      </c>
      <c r="B8" s="10" t="s">
        <v>26</v>
      </c>
      <c r="C8" s="11"/>
      <c r="D8" s="12"/>
    </row>
    <row r="9" customFormat="false" ht="30" hidden="false" customHeight="true" outlineLevel="0" collapsed="false">
      <c r="A9" s="13" t="s">
        <v>27</v>
      </c>
      <c r="B9" s="14" t="s">
        <v>28</v>
      </c>
      <c r="C9" s="11"/>
      <c r="D9" s="15"/>
    </row>
    <row r="10" customFormat="false" ht="30" hidden="false" customHeight="true" outlineLevel="0" collapsed="false">
      <c r="A10" s="9" t="s">
        <v>29</v>
      </c>
      <c r="B10" s="10" t="s">
        <v>30</v>
      </c>
      <c r="C10" s="11"/>
      <c r="D10" s="12"/>
    </row>
    <row r="11" customFormat="false" ht="19.5" hidden="false" customHeight="true" outlineLevel="0" collapsed="false">
      <c r="A11" s="16" t="s">
        <v>31</v>
      </c>
      <c r="B11" s="16"/>
      <c r="C11" s="17" t="n">
        <f aca="false">SUM(C6:C10)</f>
        <v>0</v>
      </c>
      <c r="D11" s="18" t="str">
        <f aca="false">IF(COUNT(C6:C10)&lt;5,"— complete all 5 —",C11/25)</f>
        <v>— complete all 5 —</v>
      </c>
    </row>
    <row r="13" customFormat="false" ht="21.75" hidden="false" customHeight="true" outlineLevel="0" collapsed="false">
      <c r="A13" s="8" t="s">
        <v>32</v>
      </c>
      <c r="B13" s="8"/>
      <c r="C13" s="8"/>
      <c r="D13" s="8"/>
    </row>
    <row r="14" customFormat="false" ht="30" hidden="false" customHeight="true" outlineLevel="0" collapsed="false">
      <c r="A14" s="9" t="s">
        <v>33</v>
      </c>
      <c r="B14" s="10" t="s">
        <v>34</v>
      </c>
      <c r="C14" s="11"/>
      <c r="D14" s="12"/>
    </row>
    <row r="15" customFormat="false" ht="30" hidden="false" customHeight="true" outlineLevel="0" collapsed="false">
      <c r="A15" s="13" t="s">
        <v>35</v>
      </c>
      <c r="B15" s="14" t="s">
        <v>36</v>
      </c>
      <c r="C15" s="11"/>
      <c r="D15" s="15"/>
    </row>
    <row r="16" customFormat="false" ht="30" hidden="false" customHeight="true" outlineLevel="0" collapsed="false">
      <c r="A16" s="9" t="s">
        <v>37</v>
      </c>
      <c r="B16" s="10" t="s">
        <v>38</v>
      </c>
      <c r="C16" s="11"/>
      <c r="D16" s="12"/>
    </row>
    <row r="17" customFormat="false" ht="30" hidden="false" customHeight="true" outlineLevel="0" collapsed="false">
      <c r="A17" s="13" t="s">
        <v>39</v>
      </c>
      <c r="B17" s="14" t="s">
        <v>40</v>
      </c>
      <c r="C17" s="11"/>
      <c r="D17" s="15"/>
    </row>
    <row r="18" customFormat="false" ht="30" hidden="false" customHeight="true" outlineLevel="0" collapsed="false">
      <c r="A18" s="9" t="s">
        <v>41</v>
      </c>
      <c r="B18" s="10" t="s">
        <v>42</v>
      </c>
      <c r="C18" s="11"/>
      <c r="D18" s="12"/>
    </row>
    <row r="19" customFormat="false" ht="19.5" hidden="false" customHeight="true" outlineLevel="0" collapsed="false">
      <c r="A19" s="16" t="s">
        <v>43</v>
      </c>
      <c r="B19" s="16"/>
      <c r="C19" s="17" t="n">
        <f aca="false">SUM(C14:C18)</f>
        <v>0</v>
      </c>
      <c r="D19" s="18" t="str">
        <f aca="false">IF(COUNT(C14:C18)&lt;5,"— complete all 5 —",C19/25)</f>
        <v>— complete all 5 —</v>
      </c>
    </row>
    <row r="21" customFormat="false" ht="21.75" hidden="false" customHeight="true" outlineLevel="0" collapsed="false">
      <c r="A21" s="8" t="s">
        <v>44</v>
      </c>
      <c r="B21" s="8"/>
      <c r="C21" s="8"/>
      <c r="D21" s="8"/>
    </row>
    <row r="22" customFormat="false" ht="30" hidden="false" customHeight="true" outlineLevel="0" collapsed="false">
      <c r="A22" s="9" t="s">
        <v>45</v>
      </c>
      <c r="B22" s="10" t="s">
        <v>46</v>
      </c>
      <c r="C22" s="11"/>
      <c r="D22" s="12"/>
    </row>
    <row r="23" customFormat="false" ht="30" hidden="false" customHeight="true" outlineLevel="0" collapsed="false">
      <c r="A23" s="13" t="s">
        <v>47</v>
      </c>
      <c r="B23" s="14" t="s">
        <v>48</v>
      </c>
      <c r="C23" s="11"/>
      <c r="D23" s="15"/>
    </row>
    <row r="24" customFormat="false" ht="30" hidden="false" customHeight="true" outlineLevel="0" collapsed="false">
      <c r="A24" s="9" t="s">
        <v>49</v>
      </c>
      <c r="B24" s="10" t="s">
        <v>50</v>
      </c>
      <c r="C24" s="11"/>
      <c r="D24" s="12"/>
    </row>
    <row r="25" customFormat="false" ht="30" hidden="false" customHeight="true" outlineLevel="0" collapsed="false">
      <c r="A25" s="13" t="s">
        <v>51</v>
      </c>
      <c r="B25" s="14" t="s">
        <v>52</v>
      </c>
      <c r="C25" s="11"/>
      <c r="D25" s="15"/>
    </row>
    <row r="26" customFormat="false" ht="30" hidden="false" customHeight="true" outlineLevel="0" collapsed="false">
      <c r="A26" s="9" t="s">
        <v>53</v>
      </c>
      <c r="B26" s="10" t="s">
        <v>54</v>
      </c>
      <c r="C26" s="11"/>
      <c r="D26" s="12"/>
    </row>
    <row r="27" customFormat="false" ht="19.5" hidden="false" customHeight="true" outlineLevel="0" collapsed="false">
      <c r="A27" s="16" t="s">
        <v>55</v>
      </c>
      <c r="B27" s="16"/>
      <c r="C27" s="17" t="n">
        <f aca="false">SUM(C22:C26)</f>
        <v>0</v>
      </c>
      <c r="D27" s="18" t="str">
        <f aca="false">IF(COUNT(C22:C26)&lt;5,"— complete all 5 —",C27/25)</f>
        <v>— complete all 5 —</v>
      </c>
    </row>
    <row r="29" customFormat="false" ht="21.75" hidden="false" customHeight="true" outlineLevel="0" collapsed="false">
      <c r="A29" s="8" t="s">
        <v>56</v>
      </c>
      <c r="B29" s="8"/>
      <c r="C29" s="8"/>
      <c r="D29" s="8"/>
    </row>
    <row r="30" customFormat="false" ht="30" hidden="false" customHeight="true" outlineLevel="0" collapsed="false">
      <c r="A30" s="9" t="s">
        <v>57</v>
      </c>
      <c r="B30" s="10" t="s">
        <v>58</v>
      </c>
      <c r="C30" s="11"/>
      <c r="D30" s="12"/>
    </row>
    <row r="31" customFormat="false" ht="30" hidden="false" customHeight="true" outlineLevel="0" collapsed="false">
      <c r="A31" s="13" t="s">
        <v>59</v>
      </c>
      <c r="B31" s="14" t="s">
        <v>60</v>
      </c>
      <c r="C31" s="11"/>
      <c r="D31" s="15"/>
    </row>
    <row r="32" customFormat="false" ht="30" hidden="false" customHeight="true" outlineLevel="0" collapsed="false">
      <c r="A32" s="9" t="s">
        <v>61</v>
      </c>
      <c r="B32" s="10" t="s">
        <v>62</v>
      </c>
      <c r="C32" s="11"/>
      <c r="D32" s="12"/>
    </row>
    <row r="33" customFormat="false" ht="30" hidden="false" customHeight="true" outlineLevel="0" collapsed="false">
      <c r="A33" s="13" t="s">
        <v>63</v>
      </c>
      <c r="B33" s="14" t="s">
        <v>64</v>
      </c>
      <c r="C33" s="11"/>
      <c r="D33" s="15"/>
    </row>
    <row r="34" customFormat="false" ht="30" hidden="false" customHeight="true" outlineLevel="0" collapsed="false">
      <c r="A34" s="9" t="s">
        <v>65</v>
      </c>
      <c r="B34" s="10" t="s">
        <v>66</v>
      </c>
      <c r="C34" s="11"/>
      <c r="D34" s="12"/>
    </row>
    <row r="35" customFormat="false" ht="19.5" hidden="false" customHeight="true" outlineLevel="0" collapsed="false">
      <c r="A35" s="16" t="s">
        <v>67</v>
      </c>
      <c r="B35" s="16"/>
      <c r="C35" s="17" t="n">
        <f aca="false">SUM(C30:C34)</f>
        <v>0</v>
      </c>
      <c r="D35" s="18" t="str">
        <f aca="false">IF(COUNT(C30:C34)&lt;5,"— complete all 5 —",C35/25)</f>
        <v>— complete all 5 —</v>
      </c>
    </row>
    <row r="37" customFormat="false" ht="21.75" hidden="false" customHeight="true" outlineLevel="0" collapsed="false">
      <c r="A37" s="8" t="s">
        <v>68</v>
      </c>
      <c r="B37" s="8"/>
      <c r="C37" s="8"/>
      <c r="D37" s="8"/>
    </row>
    <row r="38" customFormat="false" ht="30" hidden="false" customHeight="true" outlineLevel="0" collapsed="false">
      <c r="A38" s="9" t="s">
        <v>69</v>
      </c>
      <c r="B38" s="10" t="s">
        <v>70</v>
      </c>
      <c r="C38" s="11"/>
      <c r="D38" s="12"/>
    </row>
    <row r="39" customFormat="false" ht="30" hidden="false" customHeight="true" outlineLevel="0" collapsed="false">
      <c r="A39" s="13" t="s">
        <v>71</v>
      </c>
      <c r="B39" s="14" t="s">
        <v>72</v>
      </c>
      <c r="C39" s="11"/>
      <c r="D39" s="15"/>
    </row>
    <row r="40" customFormat="false" ht="30" hidden="false" customHeight="true" outlineLevel="0" collapsed="false">
      <c r="A40" s="9" t="s">
        <v>73</v>
      </c>
      <c r="B40" s="10" t="s">
        <v>74</v>
      </c>
      <c r="C40" s="11"/>
      <c r="D40" s="12"/>
    </row>
    <row r="41" customFormat="false" ht="30" hidden="false" customHeight="true" outlineLevel="0" collapsed="false">
      <c r="A41" s="13" t="s">
        <v>75</v>
      </c>
      <c r="B41" s="14" t="s">
        <v>76</v>
      </c>
      <c r="C41" s="11"/>
      <c r="D41" s="15"/>
    </row>
    <row r="42" customFormat="false" ht="30" hidden="false" customHeight="true" outlineLevel="0" collapsed="false">
      <c r="A42" s="9" t="s">
        <v>77</v>
      </c>
      <c r="B42" s="10" t="s">
        <v>78</v>
      </c>
      <c r="C42" s="11"/>
      <c r="D42" s="12"/>
    </row>
    <row r="43" customFormat="false" ht="19.5" hidden="false" customHeight="true" outlineLevel="0" collapsed="false">
      <c r="A43" s="16" t="s">
        <v>79</v>
      </c>
      <c r="B43" s="16"/>
      <c r="C43" s="17" t="n">
        <f aca="false">SUM(C38:C42)</f>
        <v>0</v>
      </c>
      <c r="D43" s="18" t="str">
        <f aca="false">IF(COUNT(C38:C42)&lt;5,"— complete all 5 —",C43/25)</f>
        <v>— complete all 5 —</v>
      </c>
    </row>
    <row r="45" customFormat="false" ht="21.75" hidden="false" customHeight="true" outlineLevel="0" collapsed="false">
      <c r="A45" s="8" t="s">
        <v>80</v>
      </c>
      <c r="B45" s="8"/>
      <c r="C45" s="8"/>
      <c r="D45" s="8"/>
    </row>
    <row r="46" customFormat="false" ht="30" hidden="false" customHeight="true" outlineLevel="0" collapsed="false">
      <c r="A46" s="9" t="s">
        <v>81</v>
      </c>
      <c r="B46" s="10" t="s">
        <v>82</v>
      </c>
      <c r="C46" s="11"/>
      <c r="D46" s="12"/>
    </row>
    <row r="47" customFormat="false" ht="30" hidden="false" customHeight="true" outlineLevel="0" collapsed="false">
      <c r="A47" s="13" t="s">
        <v>83</v>
      </c>
      <c r="B47" s="14" t="s">
        <v>84</v>
      </c>
      <c r="C47" s="11"/>
      <c r="D47" s="15"/>
    </row>
    <row r="48" customFormat="false" ht="30" hidden="false" customHeight="true" outlineLevel="0" collapsed="false">
      <c r="A48" s="9" t="s">
        <v>85</v>
      </c>
      <c r="B48" s="10" t="s">
        <v>86</v>
      </c>
      <c r="C48" s="11"/>
      <c r="D48" s="12"/>
    </row>
    <row r="49" customFormat="false" ht="30" hidden="false" customHeight="true" outlineLevel="0" collapsed="false">
      <c r="A49" s="13" t="s">
        <v>87</v>
      </c>
      <c r="B49" s="14" t="s">
        <v>88</v>
      </c>
      <c r="C49" s="11"/>
      <c r="D49" s="15"/>
    </row>
    <row r="50" customFormat="false" ht="30" hidden="false" customHeight="true" outlineLevel="0" collapsed="false">
      <c r="A50" s="9" t="s">
        <v>89</v>
      </c>
      <c r="B50" s="10" t="s">
        <v>90</v>
      </c>
      <c r="C50" s="11"/>
      <c r="D50" s="12"/>
    </row>
    <row r="51" customFormat="false" ht="19.5" hidden="false" customHeight="true" outlineLevel="0" collapsed="false">
      <c r="A51" s="16" t="s">
        <v>91</v>
      </c>
      <c r="B51" s="16"/>
      <c r="C51" s="17" t="n">
        <f aca="false">SUM(C46:C50)</f>
        <v>0</v>
      </c>
      <c r="D51" s="18" t="str">
        <f aca="false">IF(COUNT(C46:C50)&lt;5,"— complete all 5 —",C51/25)</f>
        <v>— complete all 5 —</v>
      </c>
    </row>
    <row r="53" customFormat="false" ht="21.75" hidden="false" customHeight="true" outlineLevel="0" collapsed="false">
      <c r="A53" s="8" t="s">
        <v>92</v>
      </c>
      <c r="B53" s="8"/>
      <c r="C53" s="8"/>
      <c r="D53" s="8"/>
    </row>
    <row r="54" customFormat="false" ht="30" hidden="false" customHeight="true" outlineLevel="0" collapsed="false">
      <c r="A54" s="9" t="s">
        <v>93</v>
      </c>
      <c r="B54" s="10" t="s">
        <v>94</v>
      </c>
      <c r="C54" s="11"/>
      <c r="D54" s="12"/>
    </row>
    <row r="55" customFormat="false" ht="30" hidden="false" customHeight="true" outlineLevel="0" collapsed="false">
      <c r="A55" s="13" t="s">
        <v>95</v>
      </c>
      <c r="B55" s="14" t="s">
        <v>96</v>
      </c>
      <c r="C55" s="11"/>
      <c r="D55" s="15"/>
    </row>
    <row r="56" customFormat="false" ht="30" hidden="false" customHeight="true" outlineLevel="0" collapsed="false">
      <c r="A56" s="9" t="s">
        <v>97</v>
      </c>
      <c r="B56" s="10" t="s">
        <v>98</v>
      </c>
      <c r="C56" s="11"/>
      <c r="D56" s="12"/>
    </row>
    <row r="57" customFormat="false" ht="30" hidden="false" customHeight="true" outlineLevel="0" collapsed="false">
      <c r="A57" s="13" t="s">
        <v>99</v>
      </c>
      <c r="B57" s="14" t="s">
        <v>100</v>
      </c>
      <c r="C57" s="11"/>
      <c r="D57" s="15"/>
    </row>
    <row r="58" customFormat="false" ht="30" hidden="false" customHeight="true" outlineLevel="0" collapsed="false">
      <c r="A58" s="9" t="s">
        <v>101</v>
      </c>
      <c r="B58" s="10" t="s">
        <v>102</v>
      </c>
      <c r="C58" s="11"/>
      <c r="D58" s="12"/>
    </row>
    <row r="59" customFormat="false" ht="19.5" hidden="false" customHeight="true" outlineLevel="0" collapsed="false">
      <c r="A59" s="16" t="s">
        <v>103</v>
      </c>
      <c r="B59" s="16"/>
      <c r="C59" s="17" t="n">
        <f aca="false">SUM(C54:C58)</f>
        <v>0</v>
      </c>
      <c r="D59" s="18" t="str">
        <f aca="false">IF(COUNT(C54:C58)&lt;5,"— complete all 5 —",C59/25)</f>
        <v>— complete all 5 —</v>
      </c>
    </row>
    <row r="61" customFormat="false" ht="21.75" hidden="false" customHeight="true" outlineLevel="0" collapsed="false">
      <c r="A61" s="8" t="s">
        <v>104</v>
      </c>
      <c r="B61" s="8"/>
      <c r="C61" s="8"/>
      <c r="D61" s="8"/>
    </row>
    <row r="62" customFormat="false" ht="30" hidden="false" customHeight="true" outlineLevel="0" collapsed="false">
      <c r="A62" s="9" t="s">
        <v>105</v>
      </c>
      <c r="B62" s="10" t="s">
        <v>106</v>
      </c>
      <c r="C62" s="11"/>
      <c r="D62" s="12"/>
    </row>
    <row r="63" customFormat="false" ht="30" hidden="false" customHeight="true" outlineLevel="0" collapsed="false">
      <c r="A63" s="13" t="s">
        <v>107</v>
      </c>
      <c r="B63" s="14" t="s">
        <v>108</v>
      </c>
      <c r="C63" s="11"/>
      <c r="D63" s="15"/>
    </row>
    <row r="64" customFormat="false" ht="30" hidden="false" customHeight="true" outlineLevel="0" collapsed="false">
      <c r="A64" s="9" t="s">
        <v>109</v>
      </c>
      <c r="B64" s="10" t="s">
        <v>110</v>
      </c>
      <c r="C64" s="11"/>
      <c r="D64" s="12"/>
    </row>
    <row r="65" customFormat="false" ht="30" hidden="false" customHeight="true" outlineLevel="0" collapsed="false">
      <c r="A65" s="13" t="s">
        <v>111</v>
      </c>
      <c r="B65" s="14" t="s">
        <v>112</v>
      </c>
      <c r="C65" s="11"/>
      <c r="D65" s="15"/>
    </row>
    <row r="66" customFormat="false" ht="30" hidden="false" customHeight="true" outlineLevel="0" collapsed="false">
      <c r="A66" s="9" t="s">
        <v>113</v>
      </c>
      <c r="B66" s="10" t="s">
        <v>114</v>
      </c>
      <c r="C66" s="11"/>
      <c r="D66" s="12"/>
    </row>
    <row r="67" customFormat="false" ht="19.5" hidden="false" customHeight="true" outlineLevel="0" collapsed="false">
      <c r="A67" s="16" t="s">
        <v>115</v>
      </c>
      <c r="B67" s="16"/>
      <c r="C67" s="17" t="n">
        <f aca="false">SUM(C62:C66)</f>
        <v>0</v>
      </c>
      <c r="D67" s="18" t="str">
        <f aca="false">IF(COUNT(C62:C66)&lt;5,"— complete all 5 —",C67/25)</f>
        <v>— complete all 5 —</v>
      </c>
    </row>
    <row r="69" customFormat="false" ht="25.5" hidden="false" customHeight="true" outlineLevel="0" collapsed="false">
      <c r="A69" s="19" t="s">
        <v>116</v>
      </c>
      <c r="B69" s="19"/>
      <c r="C69" s="20" t="n">
        <f aca="false">C11+C19+C27+C35+C43+C51+C59+C67</f>
        <v>0</v>
      </c>
      <c r="D69" s="21" t="str">
        <f aca="false">IF(COUNT(C5:C66)&lt;40,"incomplete",C69/200)</f>
        <v>incomplete</v>
      </c>
    </row>
  </sheetData>
  <mergeCells count="19">
    <mergeCell ref="A2:D2"/>
    <mergeCell ref="A3:D3"/>
    <mergeCell ref="A5:D5"/>
    <mergeCell ref="A11:B11"/>
    <mergeCell ref="A13:D13"/>
    <mergeCell ref="A19:B19"/>
    <mergeCell ref="A21:D21"/>
    <mergeCell ref="A27:B27"/>
    <mergeCell ref="A29:D29"/>
    <mergeCell ref="A35:B35"/>
    <mergeCell ref="A37:D37"/>
    <mergeCell ref="A43:B43"/>
    <mergeCell ref="A45:D45"/>
    <mergeCell ref="A51:B51"/>
    <mergeCell ref="A53:D53"/>
    <mergeCell ref="A59:B59"/>
    <mergeCell ref="A61:D61"/>
    <mergeCell ref="A67:B67"/>
    <mergeCell ref="A69:B69"/>
  </mergeCells>
  <dataValidations count="1">
    <dataValidation allowBlank="true" error="Enter a whole number from 1 to 5." errorStyle="stop" errorTitle="Score 1–5" operator="between" showDropDown="false" showErrorMessage="false" showInputMessage="false" sqref="C6:C10 C14:C18 C22:C26 C30:C34 C38:C42 C46:C50 C54:C58 C62:C66" type="whole">
      <formula1>1</formula1>
      <formula2>5</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I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4"/>
    <col collapsed="false" customWidth="true" hidden="false" outlineLevel="0" max="3" min="3" style="0" width="15"/>
    <col collapsed="false" customWidth="true" hidden="false" outlineLevel="0" max="4" min="4" style="0" width="10"/>
    <col collapsed="false" customWidth="true" hidden="false" outlineLevel="0" max="5" min="5" style="0" width="11"/>
    <col collapsed="false" customWidth="true" hidden="false" outlineLevel="0" max="6" min="6" style="0" width="26"/>
    <col collapsed="false" customWidth="true" hidden="true" outlineLevel="0" max="9" min="8" style="0" width="13"/>
  </cols>
  <sheetData>
    <row r="1" customFormat="false" ht="30" hidden="false" customHeight="true" outlineLevel="0" collapsed="false">
      <c r="B1" s="1" t="s">
        <v>117</v>
      </c>
      <c r="C1" s="1"/>
      <c r="D1" s="1"/>
      <c r="E1" s="1"/>
      <c r="F1" s="1"/>
    </row>
    <row r="2" customFormat="false" ht="15" hidden="false" customHeight="true" outlineLevel="0" collapsed="false">
      <c r="B2" s="22" t="s">
        <v>118</v>
      </c>
      <c r="C2" s="22"/>
      <c r="D2" s="22"/>
      <c r="E2" s="22"/>
      <c r="F2" s="22"/>
    </row>
    <row r="4" customFormat="false" ht="18" hidden="false" customHeight="true" outlineLevel="0" collapsed="false">
      <c r="B4" s="7" t="s">
        <v>119</v>
      </c>
      <c r="C4" s="7" t="s">
        <v>120</v>
      </c>
      <c r="D4" s="7" t="s">
        <v>121</v>
      </c>
      <c r="E4" s="7" t="s">
        <v>122</v>
      </c>
      <c r="F4" s="7" t="s">
        <v>123</v>
      </c>
    </row>
    <row r="5" customFormat="false" ht="18" hidden="false" customHeight="true" outlineLevel="0" collapsed="false">
      <c r="B5" s="23" t="s">
        <v>124</v>
      </c>
      <c r="C5" s="9" t="s">
        <v>125</v>
      </c>
      <c r="D5" s="24" t="n">
        <f aca="false">Assessment!C11</f>
        <v>0</v>
      </c>
      <c r="E5" s="25" t="str">
        <f aca="false">IF(Assessment!C11=0,"",Assessment!C11/25)</f>
        <v/>
      </c>
      <c r="F5" s="26" t="str">
        <f aca="false">IF(D5=0,"—",VLOOKUP(E5,$H$20:$I$24,2,TRUE()))</f>
        <v>—</v>
      </c>
    </row>
    <row r="6" customFormat="false" ht="18" hidden="false" customHeight="true" outlineLevel="0" collapsed="false">
      <c r="B6" s="27" t="s">
        <v>126</v>
      </c>
      <c r="C6" s="13" t="s">
        <v>127</v>
      </c>
      <c r="D6" s="28" t="n">
        <f aca="false">Assessment!C19</f>
        <v>0</v>
      </c>
      <c r="E6" s="29" t="str">
        <f aca="false">IF(Assessment!C19=0,"",Assessment!C19/25)</f>
        <v/>
      </c>
      <c r="F6" s="30" t="str">
        <f aca="false">IF(D6=0,"—",VLOOKUP(E6,$H$20:$I$24,2,TRUE()))</f>
        <v>—</v>
      </c>
    </row>
    <row r="7" customFormat="false" ht="18" hidden="false" customHeight="true" outlineLevel="0" collapsed="false">
      <c r="B7" s="23" t="s">
        <v>128</v>
      </c>
      <c r="C7" s="9" t="s">
        <v>129</v>
      </c>
      <c r="D7" s="24" t="n">
        <f aca="false">Assessment!C27</f>
        <v>0</v>
      </c>
      <c r="E7" s="25" t="str">
        <f aca="false">IF(Assessment!C27=0,"",Assessment!C27/25)</f>
        <v/>
      </c>
      <c r="F7" s="26" t="str">
        <f aca="false">IF(D7=0,"—",VLOOKUP(E7,$H$20:$I$24,2,TRUE()))</f>
        <v>—</v>
      </c>
    </row>
    <row r="8" customFormat="false" ht="18" hidden="false" customHeight="true" outlineLevel="0" collapsed="false">
      <c r="B8" s="27" t="s">
        <v>130</v>
      </c>
      <c r="C8" s="13" t="s">
        <v>131</v>
      </c>
      <c r="D8" s="28" t="n">
        <f aca="false">Assessment!C35</f>
        <v>0</v>
      </c>
      <c r="E8" s="29" t="str">
        <f aca="false">IF(Assessment!C35=0,"",Assessment!C35/25)</f>
        <v/>
      </c>
      <c r="F8" s="30" t="str">
        <f aca="false">IF(D8=0,"—",VLOOKUP(E8,$H$20:$I$24,2,TRUE()))</f>
        <v>—</v>
      </c>
    </row>
    <row r="9" customFormat="false" ht="18" hidden="false" customHeight="true" outlineLevel="0" collapsed="false">
      <c r="B9" s="23" t="s">
        <v>132</v>
      </c>
      <c r="C9" s="9" t="s">
        <v>133</v>
      </c>
      <c r="D9" s="24" t="n">
        <f aca="false">Assessment!C43</f>
        <v>0</v>
      </c>
      <c r="E9" s="25" t="str">
        <f aca="false">IF(Assessment!C43=0,"",Assessment!C43/25)</f>
        <v/>
      </c>
      <c r="F9" s="26" t="str">
        <f aca="false">IF(D9=0,"—",VLOOKUP(E9,$H$20:$I$24,2,TRUE()))</f>
        <v>—</v>
      </c>
    </row>
    <row r="10" customFormat="false" ht="18" hidden="false" customHeight="true" outlineLevel="0" collapsed="false">
      <c r="B10" s="27" t="s">
        <v>134</v>
      </c>
      <c r="C10" s="13" t="s">
        <v>135</v>
      </c>
      <c r="D10" s="28" t="n">
        <f aca="false">Assessment!C51</f>
        <v>0</v>
      </c>
      <c r="E10" s="29" t="str">
        <f aca="false">IF(Assessment!C51=0,"",Assessment!C51/25)</f>
        <v/>
      </c>
      <c r="F10" s="30" t="str">
        <f aca="false">IF(D10=0,"—",VLOOKUP(E10,$H$20:$I$24,2,TRUE()))</f>
        <v>—</v>
      </c>
    </row>
    <row r="11" customFormat="false" ht="18" hidden="false" customHeight="true" outlineLevel="0" collapsed="false">
      <c r="B11" s="23" t="s">
        <v>136</v>
      </c>
      <c r="C11" s="9" t="s">
        <v>137</v>
      </c>
      <c r="D11" s="24" t="n">
        <f aca="false">Assessment!C59</f>
        <v>0</v>
      </c>
      <c r="E11" s="25" t="str">
        <f aca="false">IF(Assessment!C59=0,"",Assessment!C59/25)</f>
        <v/>
      </c>
      <c r="F11" s="26" t="str">
        <f aca="false">IF(D11=0,"—",VLOOKUP(E11,$H$20:$I$24,2,TRUE()))</f>
        <v>—</v>
      </c>
    </row>
    <row r="12" customFormat="false" ht="18" hidden="false" customHeight="true" outlineLevel="0" collapsed="false">
      <c r="B12" s="27" t="s">
        <v>138</v>
      </c>
      <c r="C12" s="13" t="s">
        <v>139</v>
      </c>
      <c r="D12" s="28" t="n">
        <f aca="false">Assessment!C67</f>
        <v>0</v>
      </c>
      <c r="E12" s="29" t="str">
        <f aca="false">IF(Assessment!C67=0,"",Assessment!C67/25)</f>
        <v/>
      </c>
      <c r="F12" s="30" t="str">
        <f aca="false">IF(D12=0,"—",VLOOKUP(E12,$H$20:$I$24,2,TRUE()))</f>
        <v>—</v>
      </c>
    </row>
    <row r="13" customFormat="false" ht="21.75" hidden="false" customHeight="true" outlineLevel="0" collapsed="false">
      <c r="B13" s="31" t="s">
        <v>140</v>
      </c>
      <c r="C13" s="32"/>
      <c r="D13" s="33" t="n">
        <f aca="false">Assessment!C69</f>
        <v>0</v>
      </c>
      <c r="E13" s="34" t="str">
        <f aca="false">IF(Assessment!C69=0,"",Assessment!C69/200)</f>
        <v/>
      </c>
      <c r="F13" s="35" t="str">
        <f aca="false">IF(D13=0,"—",VLOOKUP(E13,$H$20:$I$24,2,TRUE()))</f>
        <v>—</v>
      </c>
    </row>
    <row r="16" customFormat="false" ht="15" hidden="false" customHeight="false" outlineLevel="0" collapsed="false">
      <c r="B16" s="36" t="s">
        <v>141</v>
      </c>
      <c r="C16" s="36"/>
      <c r="D16" s="36"/>
      <c r="E16" s="36"/>
      <c r="F16" s="36"/>
    </row>
    <row r="17" customFormat="false" ht="25.5" hidden="false" customHeight="true" outlineLevel="0" collapsed="false">
      <c r="B17" s="37" t="s">
        <v>142</v>
      </c>
      <c r="C17" s="38" t="s">
        <v>143</v>
      </c>
      <c r="D17" s="38"/>
      <c r="E17" s="38"/>
      <c r="F17" s="38"/>
    </row>
    <row r="18" customFormat="false" ht="25.5" hidden="false" customHeight="true" outlineLevel="0" collapsed="false">
      <c r="B18" s="37" t="s">
        <v>144</v>
      </c>
      <c r="C18" s="38" t="s">
        <v>145</v>
      </c>
      <c r="D18" s="38"/>
      <c r="E18" s="38"/>
      <c r="F18" s="38"/>
    </row>
    <row r="19" customFormat="false" ht="25.5" hidden="false" customHeight="true" outlineLevel="0" collapsed="false">
      <c r="B19" s="37" t="s">
        <v>146</v>
      </c>
      <c r="C19" s="38" t="s">
        <v>147</v>
      </c>
      <c r="D19" s="38"/>
      <c r="E19" s="38"/>
      <c r="F19" s="38"/>
      <c r="H19" s="39" t="s">
        <v>148</v>
      </c>
    </row>
    <row r="20" customFormat="false" ht="25.5" hidden="false" customHeight="true" outlineLevel="0" collapsed="false">
      <c r="B20" s="37" t="s">
        <v>149</v>
      </c>
      <c r="C20" s="38" t="s">
        <v>150</v>
      </c>
      <c r="D20" s="38"/>
      <c r="E20" s="38"/>
      <c r="F20" s="38"/>
      <c r="H20" s="0" t="n">
        <v>0</v>
      </c>
      <c r="I20" s="40" t="s">
        <v>142</v>
      </c>
    </row>
    <row r="21" customFormat="false" ht="25.5" hidden="false" customHeight="true" outlineLevel="0" collapsed="false">
      <c r="B21" s="37" t="s">
        <v>151</v>
      </c>
      <c r="C21" s="38" t="s">
        <v>152</v>
      </c>
      <c r="D21" s="38"/>
      <c r="E21" s="38"/>
      <c r="F21" s="38"/>
      <c r="H21" s="0" t="n">
        <v>0.4</v>
      </c>
      <c r="I21" s="40" t="s">
        <v>144</v>
      </c>
    </row>
    <row r="22" customFormat="false" ht="15" hidden="false" customHeight="false" outlineLevel="0" collapsed="false">
      <c r="H22" s="0" t="n">
        <v>0.55</v>
      </c>
      <c r="I22" s="0" t="s">
        <v>146</v>
      </c>
    </row>
    <row r="23" customFormat="false" ht="27.75" hidden="false" customHeight="true" outlineLevel="0" collapsed="false">
      <c r="B23" s="38" t="s">
        <v>153</v>
      </c>
      <c r="C23" s="38"/>
      <c r="D23" s="38"/>
      <c r="E23" s="38"/>
      <c r="F23" s="38"/>
      <c r="H23" s="0" t="n">
        <v>0.7</v>
      </c>
      <c r="I23" s="40" t="s">
        <v>149</v>
      </c>
    </row>
    <row r="24" customFormat="false" ht="15" hidden="false" customHeight="false" outlineLevel="0" collapsed="false">
      <c r="H24" s="0" t="n">
        <v>0.85</v>
      </c>
      <c r="I24" s="0" t="s">
        <v>151</v>
      </c>
    </row>
    <row r="25" customFormat="false" ht="25.5" hidden="false" customHeight="true" outlineLevel="0" collapsed="false">
      <c r="B25" s="41" t="s">
        <v>154</v>
      </c>
      <c r="C25" s="41"/>
      <c r="D25" s="41"/>
      <c r="E25" s="41"/>
      <c r="F25" s="41"/>
    </row>
    <row r="26" customFormat="false" ht="51.75" hidden="false" customHeight="true" outlineLevel="0" collapsed="false">
      <c r="B26" s="42" t="s">
        <v>155</v>
      </c>
      <c r="C26" s="42"/>
      <c r="D26" s="42"/>
      <c r="E26" s="42"/>
      <c r="F26" s="42"/>
    </row>
    <row r="27" customFormat="false" ht="24" hidden="false" customHeight="true" outlineLevel="0" collapsed="false">
      <c r="B27" s="43" t="s">
        <v>156</v>
      </c>
      <c r="C27" s="43"/>
      <c r="D27" s="43"/>
      <c r="E27" s="43"/>
      <c r="F27" s="43"/>
    </row>
    <row r="28" customFormat="false" ht="18" hidden="false" customHeight="true" outlineLevel="0" collapsed="false">
      <c r="B28" s="44" t="s">
        <v>157</v>
      </c>
      <c r="C28" s="44"/>
      <c r="D28" s="44"/>
      <c r="E28" s="44"/>
      <c r="F28" s="44"/>
    </row>
  </sheetData>
  <mergeCells count="13">
    <mergeCell ref="B1:F1"/>
    <mergeCell ref="B2:F2"/>
    <mergeCell ref="B16:F16"/>
    <mergeCell ref="C17:F17"/>
    <mergeCell ref="C18:F18"/>
    <mergeCell ref="C19:F19"/>
    <mergeCell ref="C20:F20"/>
    <mergeCell ref="C21:F21"/>
    <mergeCell ref="B23:F23"/>
    <mergeCell ref="B25:F25"/>
    <mergeCell ref="B26:F26"/>
    <mergeCell ref="B27:F27"/>
    <mergeCell ref="B28:F28"/>
  </mergeCells>
  <conditionalFormatting sqref="E5:E12">
    <cfRule type="dataBar" priority="2">
      <dataBar showValue="1" minLength="10" maxLength="90">
        <cfvo type="num" val="0"/>
        <cfvo type="num" val="1"/>
        <color rgb="FF217A4E"/>
      </dataBar>
      <extLst>
        <ext xmlns:x14="http://schemas.microsoft.com/office/spreadsheetml/2009/9/main" uri="{B025F937-C7B1-47D3-B67F-A62EFF666E3E}">
          <x14:id>{AF8F2C41-E58E-4BB7-8496-C5D5D2403AFD}</x14:id>
        </ext>
      </extLst>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extLst>
    <ext xmlns:x14="http://schemas.microsoft.com/office/spreadsheetml/2009/9/main" uri="{78C0D931-6437-407d-A8EE-F0AAD7539E65}">
      <x14:conditionalFormattings>
        <x14:conditionalFormatting xmlns:xm="http://schemas.microsoft.com/office/excel/2006/main">
          <x14:cfRule type="dataBar" id="{AF8F2C41-E58E-4BB7-8496-C5D5D2403AFD}">
            <x14:dataBar minLength="10" maxLength="90" axisPosition="none" gradient="true">
              <x14:cfvo type="num">
                <xm:f>0</xm:f>
              </x14:cfvo>
              <x14:cfvo type="num">
                <xm:f>1</xm:f>
              </x14:cfvo>
              <x14:negativeFillColor rgb="FF217A4E"/>
              <x14:axisColor rgb="FF000000"/>
            </x14:dataBar>
          </x14:cfRule>
          <xm:sqref>E5:E12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2026-07-05T16:27:29Z</dcterms:created>
  <dc:creator>openpyxl</dc:creator>
  <dc:description/>
  <dc:language>en-US</dc:language>
  <cp:lastModifiedBy/>
  <dcterms:modified xsi:type="dcterms:W3CDTF">2026-07-05T16:27:29Z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